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Нормативные потери" sheetId="1" r:id="rId1"/>
  </sheets>
  <calcPr calcId="145621"/>
</workbook>
</file>

<file path=xl/calcChain.xml><?xml version="1.0" encoding="utf-8"?>
<calcChain xmlns="http://schemas.openxmlformats.org/spreadsheetml/2006/main">
  <c r="D31" i="1" l="1"/>
  <c r="F33" i="1"/>
  <c r="D33" i="1" s="1"/>
  <c r="G33" i="1"/>
  <c r="H33" i="1"/>
  <c r="I33" i="1"/>
  <c r="D34" i="1"/>
  <c r="D36" i="1"/>
  <c r="D43" i="1"/>
  <c r="D45" i="1"/>
  <c r="D46" i="1"/>
  <c r="D48" i="1"/>
</calcChain>
</file>

<file path=xl/sharedStrings.xml><?xml version="1.0" encoding="utf-8"?>
<sst xmlns="http://schemas.openxmlformats.org/spreadsheetml/2006/main" count="134" uniqueCount="36">
  <si>
    <t>по филиалу ОАО «МРСК Юга» – «Ростовэнерго»:  приказ от 29.03.2012 года № 127;        </t>
  </si>
  <si>
    <t>по филиалу ОАО «МРСК Юга» – «Калмэнерго»: приказ от 15.02.2013 года №56;        </t>
  </si>
  <si>
    <t>по филиалу ОАО «МРСК Юга» – «Волгоградэнерго»:  приказ от 26.09.2013 года №656;</t>
  </si>
  <si>
    <t>по филиалу ОАО «МРСК Юга» – «Астраханьэнерго»: Постановление службы по тарифам Астраханской области от 17.12.2013 №222 "О внесении изменений в постановление службы по тарифам Астраханской области от 16.10.2008 №79"</t>
  </si>
  <si>
    <t>«Об утверждении уровня нормативных технологических потерь электроэнергии»:        </t>
  </si>
  <si>
    <t>Источник опубликования решения об установлении уровня нормативных потерь субъектов рынков электрической энергии на  2014 год –  приказы Минерго РФ</t>
  </si>
  <si>
    <t>%</t>
  </si>
  <si>
    <t>Относительно отпуска ЭЭ в сеть</t>
  </si>
  <si>
    <t>3.1.</t>
  </si>
  <si>
    <t>тыс. кВтч</t>
  </si>
  <si>
    <t>Сверхнормативные потери электроэнергии</t>
  </si>
  <si>
    <t>3.</t>
  </si>
  <si>
    <t>Относительно отпуска элетроэнергии в сеть</t>
  </si>
  <si>
    <t>2.1.</t>
  </si>
  <si>
    <t>Нормативные потери электроэнергии</t>
  </si>
  <si>
    <t>2.</t>
  </si>
  <si>
    <t>Потери электроэнергии, подлежащие оплате ЭСК</t>
  </si>
  <si>
    <t>1.2.</t>
  </si>
  <si>
    <t>Относительно отпуска электроэнергии в сеть</t>
  </si>
  <si>
    <t>1.1.</t>
  </si>
  <si>
    <t>Потери электроэнергии в сети</t>
  </si>
  <si>
    <t>1.</t>
  </si>
  <si>
    <t>220 и выше</t>
  </si>
  <si>
    <t>НН</t>
  </si>
  <si>
    <t>СН11</t>
  </si>
  <si>
    <t>СН1</t>
  </si>
  <si>
    <t>ВН</t>
  </si>
  <si>
    <t>Уровни напряжения, кВ</t>
  </si>
  <si>
    <t>Всего</t>
  </si>
  <si>
    <t>Единица измерения</t>
  </si>
  <si>
    <t>Показатель</t>
  </si>
  <si>
    <t>№</t>
  </si>
  <si>
    <t>Фактические и нормативные потери электроэнергии филиала ОАО "МРСК Юга" - "Ростовэнерго" за 2014 год</t>
  </si>
  <si>
    <t>Фактические и нормативные потери электроэнергии филиала ОАО "МРСК Юга" - "Калмэнерго" за 2014 год</t>
  </si>
  <si>
    <t>Фактические и нормативные потери электроэнергии филиала ОАО "МРСК Юга" - "Волгоградэнерго" за 2014 год</t>
  </si>
  <si>
    <t>Фактические и нормативные потери электроэнергии филиала ОАО "МРСК Юга" - "Астраханьэнерго"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</si>
</sst>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_(* #,##0.00_);_(* \(#,##0.00\);_(* &quot;-&quot;??_);_(@_)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color indexed="63"/>
      <name val="Tahoma"/>
      <family val="2"/>
      <charset val="204"/>
    </font>
    <font>
      <sz val="11"/>
      <name val="Times New Roman"/>
      <family val="1"/>
      <charset val="204"/>
    </font>
    <font>
      <sz val="10"/>
      <color indexed="63"/>
      <name val="Tahoma"/>
      <family val="2"/>
      <charset val="204"/>
    </font>
    <font>
      <sz val="11"/>
      <color indexed="63"/>
      <name val="Times New Roman"/>
      <family val="1"/>
      <charset val="204"/>
    </font>
    <font>
      <b/>
      <sz val="10"/>
      <color indexed="63"/>
      <name val="Tahoma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b/>
      <sz val="11"/>
      <color indexed="63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72">
    <xf numFmtId="0" fontId="0" fillId="0" borderId="0" xfId="0"/>
    <xf numFmtId="43" fontId="0" fillId="0" borderId="0" xfId="1" applyFont="1"/>
    <xf numFmtId="0" fontId="0" fillId="2" borderId="0" xfId="0" applyFill="1"/>
    <xf numFmtId="0" fontId="2" fillId="2" borderId="0" xfId="0" applyFont="1" applyFill="1" applyAlignment="1">
      <alignment horizontal="left" indent="2"/>
    </xf>
    <xf numFmtId="43" fontId="1" fillId="2" borderId="0" xfId="1" applyFont="1" applyFill="1"/>
    <xf numFmtId="0" fontId="0" fillId="2" borderId="0" xfId="0" applyFill="1" applyAlignment="1">
      <alignment horizontal="left" indent="2"/>
    </xf>
    <xf numFmtId="0" fontId="2" fillId="2" borderId="0" xfId="0" applyFont="1" applyFill="1" applyAlignment="1">
      <alignment horizontal="left" indent="1"/>
    </xf>
    <xf numFmtId="2" fontId="3" fillId="0" borderId="1" xfId="2" applyNumberFormat="1" applyFont="1" applyFill="1" applyBorder="1" applyAlignment="1" applyProtection="1">
      <alignment horizontal="center"/>
    </xf>
    <xf numFmtId="2" fontId="3" fillId="0" borderId="2" xfId="2" applyNumberFormat="1" applyFont="1" applyFill="1" applyBorder="1" applyAlignment="1" applyProtection="1">
      <alignment horizontal="center"/>
    </xf>
    <xf numFmtId="2" fontId="3" fillId="0" borderId="2" xfId="3" applyNumberFormat="1" applyFont="1" applyBorder="1" applyAlignment="1">
      <alignment horizontal="center"/>
    </xf>
    <xf numFmtId="2" fontId="3" fillId="0" borderId="3" xfId="2" applyNumberFormat="1" applyFont="1" applyFill="1" applyBorder="1" applyAlignment="1" applyProtection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left" wrapText="1" indent="1"/>
    </xf>
    <xf numFmtId="0" fontId="4" fillId="3" borderId="4" xfId="0" applyFont="1" applyFill="1" applyBorder="1" applyAlignment="1">
      <alignment horizontal="left" wrapText="1" indent="1"/>
    </xf>
    <xf numFmtId="164" fontId="5" fillId="3" borderId="6" xfId="0" applyNumberFormat="1" applyFont="1" applyFill="1" applyBorder="1" applyAlignment="1">
      <alignment horizontal="center" wrapText="1"/>
    </xf>
    <xf numFmtId="164" fontId="5" fillId="3" borderId="7" xfId="0" applyNumberFormat="1" applyFont="1" applyFill="1" applyBorder="1" applyAlignment="1">
      <alignment horizontal="center" wrapText="1"/>
    </xf>
    <xf numFmtId="164" fontId="5" fillId="3" borderId="8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 wrapText="1" indent="1"/>
    </xf>
    <xf numFmtId="2" fontId="3" fillId="0" borderId="6" xfId="3" applyNumberFormat="1" applyFont="1" applyFill="1" applyBorder="1" applyAlignment="1">
      <alignment horizontal="center"/>
    </xf>
    <xf numFmtId="2" fontId="3" fillId="0" borderId="7" xfId="3" applyNumberFormat="1" applyFont="1" applyFill="1" applyBorder="1" applyAlignment="1">
      <alignment horizontal="center"/>
    </xf>
    <xf numFmtId="2" fontId="3" fillId="0" borderId="8" xfId="2" applyNumberFormat="1" applyFont="1" applyFill="1" applyBorder="1" applyAlignment="1" applyProtection="1">
      <alignment horizontal="center"/>
    </xf>
    <xf numFmtId="164" fontId="3" fillId="0" borderId="7" xfId="0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left" wrapText="1" indent="1"/>
    </xf>
    <xf numFmtId="164" fontId="3" fillId="0" borderId="6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2" fontId="3" fillId="0" borderId="7" xfId="4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 wrapText="1"/>
    </xf>
    <xf numFmtId="164" fontId="5" fillId="3" borderId="11" xfId="0" applyNumberFormat="1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left" wrapText="1" indent="1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left" wrapText="1" indent="1"/>
    </xf>
    <xf numFmtId="0" fontId="6" fillId="0" borderId="0" xfId="0" applyFont="1"/>
    <xf numFmtId="0" fontId="0" fillId="0" borderId="0" xfId="0" applyAlignment="1">
      <alignment vertical="center"/>
    </xf>
    <xf numFmtId="10" fontId="7" fillId="0" borderId="7" xfId="5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/>
    <xf numFmtId="10" fontId="8" fillId="0" borderId="7" xfId="2" applyNumberFormat="1" applyFont="1" applyFill="1" applyBorder="1" applyAlignment="1" applyProtection="1">
      <alignment horizontal="center"/>
    </xf>
    <xf numFmtId="10" fontId="8" fillId="0" borderId="7" xfId="2" applyNumberFormat="1" applyFont="1" applyBorder="1" applyAlignment="1">
      <alignment horizontal="center"/>
    </xf>
    <xf numFmtId="0" fontId="9" fillId="3" borderId="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left" wrapText="1" indent="1"/>
    </xf>
    <xf numFmtId="164" fontId="9" fillId="3" borderId="7" xfId="0" applyNumberFormat="1" applyFont="1" applyFill="1" applyBorder="1" applyAlignment="1">
      <alignment horizontal="center" wrapText="1"/>
    </xf>
    <xf numFmtId="10" fontId="8" fillId="0" borderId="7" xfId="2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9" fillId="3" borderId="11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left" wrapText="1" indent="1"/>
    </xf>
    <xf numFmtId="0" fontId="9" fillId="3" borderId="8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left" wrapText="1" indent="1"/>
    </xf>
    <xf numFmtId="0" fontId="9" fillId="3" borderId="21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left" wrapText="1" indent="1"/>
    </xf>
    <xf numFmtId="0" fontId="10" fillId="0" borderId="0" xfId="0" applyFont="1"/>
  </cellXfs>
  <cellStyles count="10">
    <cellStyle name="Обычный" xfId="0" builtinId="0"/>
    <cellStyle name="Обычный 10 2 3" xfId="6"/>
    <cellStyle name="Обычный 2" xfId="7"/>
    <cellStyle name="Обычный_январь 2007г-н" xfId="4"/>
    <cellStyle name="Процентный 10 10" xfId="2"/>
    <cellStyle name="Процентный 2 2" xfId="5"/>
    <cellStyle name="Процентный_январь 2007г-н" xfId="3"/>
    <cellStyle name="Финансовый" xfId="1" builtinId="3"/>
    <cellStyle name="Финансовый 11" xfId="8"/>
    <cellStyle name="Финансовый 11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D19" sqref="D19"/>
    </sheetView>
  </sheetViews>
  <sheetFormatPr defaultRowHeight="12.75" x14ac:dyDescent="0.2"/>
  <cols>
    <col min="2" max="2" width="30" customWidth="1"/>
    <col min="3" max="3" width="10.42578125" customWidth="1"/>
    <col min="4" max="4" width="18.85546875" style="1" customWidth="1"/>
    <col min="5" max="9" width="13.5703125" style="1" customWidth="1"/>
  </cols>
  <sheetData>
    <row r="1" spans="1:9" ht="13.5" thickBot="1" x14ac:dyDescent="0.25">
      <c r="A1" s="42" t="s">
        <v>35</v>
      </c>
      <c r="D1"/>
      <c r="E1"/>
      <c r="F1"/>
      <c r="G1"/>
      <c r="H1"/>
      <c r="I1"/>
    </row>
    <row r="2" spans="1:9" ht="13.5" thickBot="1" x14ac:dyDescent="0.25">
      <c r="A2" s="41" t="s">
        <v>31</v>
      </c>
      <c r="B2" s="41" t="s">
        <v>30</v>
      </c>
      <c r="C2" s="40" t="s">
        <v>29</v>
      </c>
      <c r="D2" s="40" t="s">
        <v>28</v>
      </c>
      <c r="E2" s="36" t="s">
        <v>27</v>
      </c>
      <c r="F2" s="39"/>
      <c r="G2" s="39"/>
      <c r="H2" s="39"/>
      <c r="I2" s="35"/>
    </row>
    <row r="3" spans="1:9" ht="13.5" thickBot="1" x14ac:dyDescent="0.25">
      <c r="A3" s="38"/>
      <c r="B3" s="38"/>
      <c r="C3" s="37"/>
      <c r="D3" s="37"/>
      <c r="E3" s="36" t="s">
        <v>26</v>
      </c>
      <c r="F3" s="35"/>
      <c r="G3" s="11" t="s">
        <v>25</v>
      </c>
      <c r="H3" s="34" t="s">
        <v>24</v>
      </c>
      <c r="I3" s="11" t="s">
        <v>23</v>
      </c>
    </row>
    <row r="4" spans="1:9" ht="13.5" thickBot="1" x14ac:dyDescent="0.25">
      <c r="A4" s="33"/>
      <c r="B4" s="33"/>
      <c r="C4" s="32"/>
      <c r="D4" s="32"/>
      <c r="E4" s="11" t="s">
        <v>22</v>
      </c>
      <c r="F4" s="11">
        <v>110</v>
      </c>
      <c r="G4" s="11">
        <v>35</v>
      </c>
      <c r="H4" s="11">
        <v>10</v>
      </c>
      <c r="I4" s="11">
        <v>0.4</v>
      </c>
    </row>
    <row r="5" spans="1:9" ht="32.25" customHeight="1" thickBot="1" x14ac:dyDescent="0.3">
      <c r="A5" s="13" t="s">
        <v>21</v>
      </c>
      <c r="B5" s="22" t="s">
        <v>20</v>
      </c>
      <c r="C5" s="11" t="s">
        <v>9</v>
      </c>
      <c r="D5" s="31">
        <v>606806.25500000012</v>
      </c>
      <c r="E5" s="30">
        <v>0</v>
      </c>
      <c r="F5" s="30">
        <v>92283.342000000004</v>
      </c>
      <c r="G5" s="30">
        <v>34951.77400000015</v>
      </c>
      <c r="H5" s="30">
        <v>172598.42699999991</v>
      </c>
      <c r="I5" s="29">
        <v>306972.71200000006</v>
      </c>
    </row>
    <row r="6" spans="1:9" ht="36" customHeight="1" thickBot="1" x14ac:dyDescent="0.3">
      <c r="A6" s="13" t="s">
        <v>19</v>
      </c>
      <c r="B6" s="13" t="s">
        <v>18</v>
      </c>
      <c r="C6" s="11" t="s">
        <v>6</v>
      </c>
      <c r="D6" s="28">
        <v>17.19695698187806</v>
      </c>
      <c r="E6" s="27">
        <v>0</v>
      </c>
      <c r="F6" s="26">
        <v>3.3907316031264791</v>
      </c>
      <c r="G6" s="26">
        <v>3.2178835243124362</v>
      </c>
      <c r="H6" s="26">
        <v>5.9104660048317337</v>
      </c>
      <c r="I6" s="25">
        <v>16.854628327789225</v>
      </c>
    </row>
    <row r="7" spans="1:9" ht="36" customHeight="1" thickBot="1" x14ac:dyDescent="0.3">
      <c r="A7" s="13" t="s">
        <v>17</v>
      </c>
      <c r="B7" s="13" t="s">
        <v>16</v>
      </c>
      <c r="C7" s="11" t="s">
        <v>9</v>
      </c>
      <c r="D7" s="24">
        <v>606806.25500000012</v>
      </c>
      <c r="E7" s="21">
        <v>0</v>
      </c>
      <c r="F7" s="21">
        <v>92283.342000000004</v>
      </c>
      <c r="G7" s="21">
        <v>34951.77400000015</v>
      </c>
      <c r="H7" s="21">
        <v>172598.42699999991</v>
      </c>
      <c r="I7" s="23">
        <v>306972.71200000006</v>
      </c>
    </row>
    <row r="8" spans="1:9" ht="35.25" customHeight="1" thickBot="1" x14ac:dyDescent="0.3">
      <c r="A8" s="13" t="s">
        <v>15</v>
      </c>
      <c r="B8" s="22" t="s">
        <v>14</v>
      </c>
      <c r="C8" s="11" t="s">
        <v>9</v>
      </c>
      <c r="D8" s="16">
        <v>615373.49</v>
      </c>
      <c r="E8" s="21">
        <v>0</v>
      </c>
      <c r="F8" s="15">
        <v>92283.342000000033</v>
      </c>
      <c r="G8" s="15">
        <v>34951.773999999983</v>
      </c>
      <c r="H8" s="15">
        <v>172598.42699999997</v>
      </c>
      <c r="I8" s="14">
        <v>315539.94699999999</v>
      </c>
    </row>
    <row r="9" spans="1:9" ht="37.5" customHeight="1" thickBot="1" x14ac:dyDescent="0.3">
      <c r="A9" s="13" t="s">
        <v>13</v>
      </c>
      <c r="B9" s="13" t="s">
        <v>12</v>
      </c>
      <c r="C9" s="11" t="s">
        <v>6</v>
      </c>
      <c r="D9" s="20">
        <v>17.439753377819361</v>
      </c>
      <c r="E9" s="19">
        <v>0</v>
      </c>
      <c r="F9" s="19">
        <v>3.3907316031264805</v>
      </c>
      <c r="G9" s="19">
        <v>3.2178835243124211</v>
      </c>
      <c r="H9" s="19">
        <v>5.9104660048317363</v>
      </c>
      <c r="I9" s="18">
        <v>17.32502050297979</v>
      </c>
    </row>
    <row r="10" spans="1:9" ht="37.5" customHeight="1" thickBot="1" x14ac:dyDescent="0.3">
      <c r="A10" s="17" t="s">
        <v>11</v>
      </c>
      <c r="B10" s="13" t="s">
        <v>10</v>
      </c>
      <c r="C10" s="11" t="s">
        <v>9</v>
      </c>
      <c r="D10" s="16">
        <v>-8567.2349999997605</v>
      </c>
      <c r="E10" s="15">
        <v>0</v>
      </c>
      <c r="F10" s="15">
        <v>0</v>
      </c>
      <c r="G10" s="15">
        <v>1.673470251262188E-10</v>
      </c>
      <c r="H10" s="15">
        <v>0</v>
      </c>
      <c r="I10" s="14">
        <v>-8567.2349999999278</v>
      </c>
    </row>
    <row r="11" spans="1:9" ht="39.75" customHeight="1" thickBot="1" x14ac:dyDescent="0.3">
      <c r="A11" s="13" t="s">
        <v>8</v>
      </c>
      <c r="B11" s="12" t="s">
        <v>7</v>
      </c>
      <c r="C11" s="11" t="s">
        <v>6</v>
      </c>
      <c r="D11" s="10">
        <v>-0.24279639594129748</v>
      </c>
      <c r="E11" s="9">
        <v>0</v>
      </c>
      <c r="F11" s="8">
        <v>0</v>
      </c>
      <c r="G11" s="8">
        <v>1.5407035848777133E-14</v>
      </c>
      <c r="H11" s="8">
        <v>0</v>
      </c>
      <c r="I11" s="7">
        <v>-0.47039217519056253</v>
      </c>
    </row>
    <row r="14" spans="1:9" s="54" customFormat="1" ht="15" x14ac:dyDescent="0.25">
      <c r="A14" s="71" t="s">
        <v>34</v>
      </c>
    </row>
    <row r="15" spans="1:9" s="54" customFormat="1" ht="13.5" customHeight="1" x14ac:dyDescent="0.25">
      <c r="A15" s="70" t="s">
        <v>31</v>
      </c>
      <c r="B15" s="70" t="s">
        <v>30</v>
      </c>
      <c r="C15" s="69" t="s">
        <v>29</v>
      </c>
      <c r="D15" s="69" t="s">
        <v>28</v>
      </c>
      <c r="E15" s="65" t="s">
        <v>27</v>
      </c>
      <c r="F15" s="68"/>
      <c r="G15" s="68"/>
      <c r="H15" s="68"/>
      <c r="I15" s="64"/>
    </row>
    <row r="16" spans="1:9" s="54" customFormat="1" ht="15" x14ac:dyDescent="0.25">
      <c r="A16" s="67"/>
      <c r="B16" s="67"/>
      <c r="C16" s="66"/>
      <c r="D16" s="66"/>
      <c r="E16" s="65" t="s">
        <v>26</v>
      </c>
      <c r="F16" s="64"/>
      <c r="G16" s="57" t="s">
        <v>25</v>
      </c>
      <c r="H16" s="57" t="s">
        <v>24</v>
      </c>
      <c r="I16" s="57" t="s">
        <v>23</v>
      </c>
    </row>
    <row r="17" spans="1:9" s="54" customFormat="1" ht="15" x14ac:dyDescent="0.25">
      <c r="A17" s="63"/>
      <c r="B17" s="63"/>
      <c r="C17" s="62"/>
      <c r="D17" s="62"/>
      <c r="E17" s="57" t="s">
        <v>22</v>
      </c>
      <c r="F17" s="57">
        <v>110</v>
      </c>
      <c r="G17" s="57">
        <v>35</v>
      </c>
      <c r="H17" s="57">
        <v>10</v>
      </c>
      <c r="I17" s="57">
        <v>0.4</v>
      </c>
    </row>
    <row r="18" spans="1:9" s="54" customFormat="1" ht="30" x14ac:dyDescent="0.25">
      <c r="A18" s="58" t="s">
        <v>21</v>
      </c>
      <c r="B18" s="58" t="s">
        <v>20</v>
      </c>
      <c r="C18" s="57" t="s">
        <v>9</v>
      </c>
      <c r="D18" s="59">
        <v>800729.03300000052</v>
      </c>
      <c r="E18" s="59">
        <v>6863.5179999999818</v>
      </c>
      <c r="F18" s="59">
        <v>268629.31399999978</v>
      </c>
      <c r="G18" s="59">
        <v>35095.204999999842</v>
      </c>
      <c r="H18" s="59">
        <v>284408.10100000072</v>
      </c>
      <c r="I18" s="59">
        <v>205732.89500000025</v>
      </c>
    </row>
    <row r="19" spans="1:9" s="54" customFormat="1" ht="30" x14ac:dyDescent="0.25">
      <c r="A19" s="58" t="s">
        <v>19</v>
      </c>
      <c r="B19" s="58" t="s">
        <v>18</v>
      </c>
      <c r="C19" s="57" t="s">
        <v>6</v>
      </c>
      <c r="D19" s="60">
        <v>7.0370475629801477E-2</v>
      </c>
      <c r="E19" s="60">
        <v>3.7101380804525033E-2</v>
      </c>
      <c r="F19" s="60">
        <v>2.5840399655784968E-2</v>
      </c>
      <c r="G19" s="60">
        <v>3.3696667249896936E-2</v>
      </c>
      <c r="H19" s="60">
        <v>3.9036023845453308E-2</v>
      </c>
      <c r="I19" s="60">
        <v>0.13813224832235363</v>
      </c>
    </row>
    <row r="20" spans="1:9" s="54" customFormat="1" ht="30" x14ac:dyDescent="0.25">
      <c r="A20" s="58" t="s">
        <v>17</v>
      </c>
      <c r="B20" s="58" t="s">
        <v>16</v>
      </c>
      <c r="C20" s="57" t="s">
        <v>9</v>
      </c>
      <c r="D20" s="61">
        <v>800729.03300000052</v>
      </c>
      <c r="E20" s="61">
        <v>6863.5179999999818</v>
      </c>
      <c r="F20" s="61">
        <v>268629.31399999978</v>
      </c>
      <c r="G20" s="61">
        <v>35095.204999999842</v>
      </c>
      <c r="H20" s="61">
        <v>284408.10100000072</v>
      </c>
      <c r="I20" s="61">
        <v>205732.89500000025</v>
      </c>
    </row>
    <row r="21" spans="1:9" s="54" customFormat="1" ht="30" x14ac:dyDescent="0.25">
      <c r="A21" s="58" t="s">
        <v>15</v>
      </c>
      <c r="B21" s="58" t="s">
        <v>14</v>
      </c>
      <c r="C21" s="57" t="s">
        <v>9</v>
      </c>
      <c r="D21" s="59">
        <v>783988.65151700005</v>
      </c>
      <c r="E21" s="61">
        <v>6934.9476794499915</v>
      </c>
      <c r="F21" s="59">
        <v>269415.05640575034</v>
      </c>
      <c r="G21" s="59">
        <v>35102.920741549984</v>
      </c>
      <c r="H21" s="59">
        <v>285140.89044050022</v>
      </c>
      <c r="I21" s="59">
        <v>187394.83624974947</v>
      </c>
    </row>
    <row r="22" spans="1:9" s="54" customFormat="1" ht="30" x14ac:dyDescent="0.25">
      <c r="A22" s="58" t="s">
        <v>13</v>
      </c>
      <c r="B22" s="58" t="s">
        <v>12</v>
      </c>
      <c r="C22" s="57" t="s">
        <v>6</v>
      </c>
      <c r="D22" s="55">
        <v>6.8899280558018611E-2</v>
      </c>
      <c r="E22" s="60">
        <v>3.7487500537586121E-2</v>
      </c>
      <c r="F22" s="60">
        <v>2.5915982984680685E-2</v>
      </c>
      <c r="G22" s="60">
        <v>3.3704075520502606E-2</v>
      </c>
      <c r="H22" s="60">
        <v>3.9136601803579175E-2</v>
      </c>
      <c r="I22" s="60">
        <v>0.12581979199377502</v>
      </c>
    </row>
    <row r="23" spans="1:9" s="54" customFormat="1" ht="30" x14ac:dyDescent="0.25">
      <c r="A23" s="58" t="s">
        <v>11</v>
      </c>
      <c r="B23" s="58" t="s">
        <v>10</v>
      </c>
      <c r="C23" s="57" t="s">
        <v>9</v>
      </c>
      <c r="D23" s="59">
        <v>16740.381483000572</v>
      </c>
      <c r="E23" s="59">
        <v>-71.429679450009644</v>
      </c>
      <c r="F23" s="59">
        <v>-785.74240575055592</v>
      </c>
      <c r="G23" s="59">
        <v>-7.7157415501424111</v>
      </c>
      <c r="H23" s="59">
        <v>-732.78944049950223</v>
      </c>
      <c r="I23" s="59">
        <v>18338.058750250784</v>
      </c>
    </row>
    <row r="24" spans="1:9" s="54" customFormat="1" ht="30" x14ac:dyDescent="0.25">
      <c r="A24" s="58" t="s">
        <v>8</v>
      </c>
      <c r="B24" s="58" t="s">
        <v>7</v>
      </c>
      <c r="C24" s="57" t="s">
        <v>6</v>
      </c>
      <c r="D24" s="55">
        <v>1.47119507178288E-3</v>
      </c>
      <c r="E24" s="56">
        <v>-3.8611973306108778E-4</v>
      </c>
      <c r="F24" s="55">
        <v>-7.5583328895715131E-5</v>
      </c>
      <c r="G24" s="55">
        <v>-7.4082706056668994E-6</v>
      </c>
      <c r="H24" s="55">
        <v>-1.0057795812586536E-4</v>
      </c>
      <c r="I24" s="55">
        <v>1.2312456328578606E-2</v>
      </c>
    </row>
    <row r="25" spans="1:9" s="54" customFormat="1" ht="15" x14ac:dyDescent="0.25"/>
    <row r="27" spans="1:9" s="43" customFormat="1" x14ac:dyDescent="0.2">
      <c r="A27" s="53" t="s">
        <v>33</v>
      </c>
    </row>
    <row r="28" spans="1:9" s="43" customFormat="1" ht="13.5" customHeight="1" x14ac:dyDescent="0.2">
      <c r="A28" s="52" t="s">
        <v>31</v>
      </c>
      <c r="B28" s="52" t="s">
        <v>30</v>
      </c>
      <c r="C28" s="51" t="s">
        <v>29</v>
      </c>
      <c r="D28" s="51" t="s">
        <v>28</v>
      </c>
      <c r="E28" s="51" t="s">
        <v>27</v>
      </c>
      <c r="F28" s="51"/>
      <c r="G28" s="51"/>
      <c r="H28" s="51"/>
      <c r="I28" s="51"/>
    </row>
    <row r="29" spans="1:9" s="43" customFormat="1" x14ac:dyDescent="0.2">
      <c r="A29" s="52"/>
      <c r="B29" s="52"/>
      <c r="C29" s="51"/>
      <c r="D29" s="51"/>
      <c r="E29" s="51" t="s">
        <v>26</v>
      </c>
      <c r="F29" s="51"/>
      <c r="G29" s="49" t="s">
        <v>25</v>
      </c>
      <c r="H29" s="49" t="s">
        <v>24</v>
      </c>
      <c r="I29" s="49" t="s">
        <v>23</v>
      </c>
    </row>
    <row r="30" spans="1:9" s="43" customFormat="1" x14ac:dyDescent="0.2">
      <c r="A30" s="52"/>
      <c r="B30" s="52"/>
      <c r="C30" s="51"/>
      <c r="D30" s="51"/>
      <c r="E30" s="49" t="s">
        <v>22</v>
      </c>
      <c r="F30" s="49">
        <v>110</v>
      </c>
      <c r="G30" s="49">
        <v>35</v>
      </c>
      <c r="H30" s="49">
        <v>10</v>
      </c>
      <c r="I30" s="49">
        <v>0.4</v>
      </c>
    </row>
    <row r="31" spans="1:9" s="43" customFormat="1" x14ac:dyDescent="0.2">
      <c r="A31" s="46" t="s">
        <v>21</v>
      </c>
      <c r="B31" s="46" t="s">
        <v>20</v>
      </c>
      <c r="C31" s="49" t="s">
        <v>9</v>
      </c>
      <c r="D31" s="47">
        <f>SUM(E31:I31)</f>
        <v>89894.719000000012</v>
      </c>
      <c r="E31" s="47"/>
      <c r="F31" s="47">
        <v>21449.826000000001</v>
      </c>
      <c r="G31" s="47">
        <v>5968.22</v>
      </c>
      <c r="H31" s="47">
        <v>29477.19</v>
      </c>
      <c r="I31" s="47">
        <v>32999.483000000007</v>
      </c>
    </row>
    <row r="32" spans="1:9" s="43" customFormat="1" ht="25.5" x14ac:dyDescent="0.2">
      <c r="A32" s="46" t="s">
        <v>19</v>
      </c>
      <c r="B32" s="46" t="s">
        <v>18</v>
      </c>
      <c r="C32" s="49" t="s">
        <v>6</v>
      </c>
      <c r="D32" s="50">
        <v>0.18151530952296535</v>
      </c>
      <c r="E32" s="50"/>
      <c r="F32" s="50">
        <v>4.4128012687838503E-2</v>
      </c>
      <c r="G32" s="50">
        <v>4.7742332864377783E-2</v>
      </c>
      <c r="H32" s="50">
        <v>6.3008777313846881E-2</v>
      </c>
      <c r="I32" s="50">
        <v>0.19291377888727418</v>
      </c>
    </row>
    <row r="33" spans="1:9" s="43" customFormat="1" ht="25.5" x14ac:dyDescent="0.2">
      <c r="A33" s="46" t="s">
        <v>17</v>
      </c>
      <c r="B33" s="46" t="s">
        <v>16</v>
      </c>
      <c r="C33" s="49" t="s">
        <v>9</v>
      </c>
      <c r="D33" s="47">
        <f>SUM(E33:I33)</f>
        <v>89894.719000000012</v>
      </c>
      <c r="E33" s="48"/>
      <c r="F33" s="47">
        <f>F31</f>
        <v>21449.826000000001</v>
      </c>
      <c r="G33" s="47">
        <f>G31</f>
        <v>5968.22</v>
      </c>
      <c r="H33" s="47">
        <f>H31</f>
        <v>29477.19</v>
      </c>
      <c r="I33" s="47">
        <f>I31</f>
        <v>32999.483000000007</v>
      </c>
    </row>
    <row r="34" spans="1:9" s="43" customFormat="1" ht="25.5" x14ac:dyDescent="0.2">
      <c r="A34" s="46" t="s">
        <v>15</v>
      </c>
      <c r="B34" s="46" t="s">
        <v>14</v>
      </c>
      <c r="C34" s="49" t="s">
        <v>9</v>
      </c>
      <c r="D34" s="47">
        <f>SUM(E34:I34)</f>
        <v>74683.087</v>
      </c>
      <c r="E34" s="48"/>
      <c r="F34" s="47">
        <v>27470.540999999997</v>
      </c>
      <c r="G34" s="47">
        <v>7347.3230000000003</v>
      </c>
      <c r="H34" s="47">
        <v>28670.076999999997</v>
      </c>
      <c r="I34" s="47">
        <v>11195.146000000001</v>
      </c>
    </row>
    <row r="35" spans="1:9" s="43" customFormat="1" ht="25.5" x14ac:dyDescent="0.2">
      <c r="A35" s="46" t="s">
        <v>13</v>
      </c>
      <c r="B35" s="46" t="s">
        <v>12</v>
      </c>
      <c r="C35" s="49" t="s">
        <v>6</v>
      </c>
      <c r="D35" s="50">
        <v>0.15080000030853355</v>
      </c>
      <c r="E35" s="50"/>
      <c r="F35" s="50">
        <v>5.6514229149914198E-2</v>
      </c>
      <c r="G35" s="50">
        <v>5.8774364940987103E-2</v>
      </c>
      <c r="H35" s="50">
        <v>6.1283538127746902E-2</v>
      </c>
      <c r="I35" s="50">
        <v>6.5446416844007899E-2</v>
      </c>
    </row>
    <row r="36" spans="1:9" s="43" customFormat="1" ht="25.5" x14ac:dyDescent="0.2">
      <c r="A36" s="46" t="s">
        <v>11</v>
      </c>
      <c r="B36" s="46" t="s">
        <v>10</v>
      </c>
      <c r="C36" s="49" t="s">
        <v>9</v>
      </c>
      <c r="D36" s="47">
        <f>SUM(E36:I36)</f>
        <v>15211.632000000089</v>
      </c>
      <c r="E36" s="48"/>
      <c r="F36" s="47">
        <v>-6020.7149999999965</v>
      </c>
      <c r="G36" s="47">
        <v>-1379.1029999999846</v>
      </c>
      <c r="H36" s="47">
        <v>807.11300000006304</v>
      </c>
      <c r="I36" s="47">
        <v>21804.337000000007</v>
      </c>
    </row>
    <row r="37" spans="1:9" s="43" customFormat="1" x14ac:dyDescent="0.2">
      <c r="A37" s="46" t="s">
        <v>8</v>
      </c>
      <c r="B37" s="46" t="s">
        <v>7</v>
      </c>
      <c r="C37" s="45" t="s">
        <v>6</v>
      </c>
      <c r="D37" s="44">
        <v>3.0715309214431809E-2</v>
      </c>
      <c r="E37" s="44"/>
      <c r="F37" s="44">
        <v>-1.2386216462075701E-2</v>
      </c>
      <c r="G37" s="44">
        <v>-1.1032032076609299E-2</v>
      </c>
      <c r="H37" s="44">
        <v>1.72523918609999E-3</v>
      </c>
      <c r="I37" s="44">
        <v>0.127467362043266</v>
      </c>
    </row>
    <row r="39" spans="1:9" ht="13.5" thickBot="1" x14ac:dyDescent="0.25">
      <c r="A39" s="42" t="s">
        <v>32</v>
      </c>
      <c r="D39"/>
      <c r="E39"/>
      <c r="F39"/>
      <c r="G39"/>
      <c r="H39"/>
      <c r="I39"/>
    </row>
    <row r="40" spans="1:9" ht="13.5" thickBot="1" x14ac:dyDescent="0.25">
      <c r="A40" s="41" t="s">
        <v>31</v>
      </c>
      <c r="B40" s="41" t="s">
        <v>30</v>
      </c>
      <c r="C40" s="40" t="s">
        <v>29</v>
      </c>
      <c r="D40" s="40" t="s">
        <v>28</v>
      </c>
      <c r="E40" s="36" t="s">
        <v>27</v>
      </c>
      <c r="F40" s="39"/>
      <c r="G40" s="39"/>
      <c r="H40" s="39"/>
      <c r="I40" s="35"/>
    </row>
    <row r="41" spans="1:9" ht="13.5" thickBot="1" x14ac:dyDescent="0.25">
      <c r="A41" s="38"/>
      <c r="B41" s="38"/>
      <c r="C41" s="37"/>
      <c r="D41" s="37"/>
      <c r="E41" s="36" t="s">
        <v>26</v>
      </c>
      <c r="F41" s="35"/>
      <c r="G41" s="11" t="s">
        <v>25</v>
      </c>
      <c r="H41" s="34" t="s">
        <v>24</v>
      </c>
      <c r="I41" s="11" t="s">
        <v>23</v>
      </c>
    </row>
    <row r="42" spans="1:9" ht="13.5" thickBot="1" x14ac:dyDescent="0.25">
      <c r="A42" s="33"/>
      <c r="B42" s="33"/>
      <c r="C42" s="32"/>
      <c r="D42" s="32"/>
      <c r="E42" s="11" t="s">
        <v>22</v>
      </c>
      <c r="F42" s="11">
        <v>110</v>
      </c>
      <c r="G42" s="11">
        <v>35</v>
      </c>
      <c r="H42" s="11">
        <v>10</v>
      </c>
      <c r="I42" s="11">
        <v>0.4</v>
      </c>
    </row>
    <row r="43" spans="1:9" ht="15.75" thickBot="1" x14ac:dyDescent="0.3">
      <c r="A43" s="13" t="s">
        <v>21</v>
      </c>
      <c r="B43" s="22" t="s">
        <v>20</v>
      </c>
      <c r="C43" s="11" t="s">
        <v>9</v>
      </c>
      <c r="D43" s="31">
        <f>E43+F43+G43+H43+I43</f>
        <v>1247859.3009759998</v>
      </c>
      <c r="E43" s="30">
        <v>0</v>
      </c>
      <c r="F43" s="30">
        <v>261528.20458999951</v>
      </c>
      <c r="G43" s="30">
        <v>114321.23805695272</v>
      </c>
      <c r="H43" s="30">
        <v>323050.19932282809</v>
      </c>
      <c r="I43" s="29">
        <v>548959.65900621936</v>
      </c>
    </row>
    <row r="44" spans="1:9" ht="27" thickBot="1" x14ac:dyDescent="0.3">
      <c r="A44" s="13" t="s">
        <v>19</v>
      </c>
      <c r="B44" s="13" t="s">
        <v>18</v>
      </c>
      <c r="C44" s="11" t="s">
        <v>6</v>
      </c>
      <c r="D44" s="28">
        <v>8.8355108177005395</v>
      </c>
      <c r="E44" s="27">
        <v>0</v>
      </c>
      <c r="F44" s="26">
        <v>2.0025576587142502</v>
      </c>
      <c r="G44" s="26">
        <v>3.0752766037336499</v>
      </c>
      <c r="H44" s="26">
        <v>2.8076538702629601</v>
      </c>
      <c r="I44" s="25">
        <v>19.505901510146099</v>
      </c>
    </row>
    <row r="45" spans="1:9" ht="27" thickBot="1" x14ac:dyDescent="0.3">
      <c r="A45" s="13" t="s">
        <v>17</v>
      </c>
      <c r="B45" s="13" t="s">
        <v>16</v>
      </c>
      <c r="C45" s="11" t="s">
        <v>9</v>
      </c>
      <c r="D45" s="24">
        <f>E45+F45+G45+H45+I45</f>
        <v>1247859.3009759998</v>
      </c>
      <c r="E45" s="21">
        <v>0</v>
      </c>
      <c r="F45" s="21">
        <v>261528.20458999951</v>
      </c>
      <c r="G45" s="21">
        <v>114321.23805695272</v>
      </c>
      <c r="H45" s="21">
        <v>323050.19932282809</v>
      </c>
      <c r="I45" s="23">
        <v>548959.65900621936</v>
      </c>
    </row>
    <row r="46" spans="1:9" ht="27" thickBot="1" x14ac:dyDescent="0.3">
      <c r="A46" s="13" t="s">
        <v>15</v>
      </c>
      <c r="B46" s="22" t="s">
        <v>14</v>
      </c>
      <c r="C46" s="11" t="s">
        <v>9</v>
      </c>
      <c r="D46" s="16">
        <f>E46+F46+G46+H46+I46</f>
        <v>1289450.6776971051</v>
      </c>
      <c r="E46" s="21">
        <v>0</v>
      </c>
      <c r="F46" s="15">
        <v>270477.84814330342</v>
      </c>
      <c r="G46" s="15">
        <v>118028.74150524448</v>
      </c>
      <c r="H46" s="15">
        <v>333951.4501421203</v>
      </c>
      <c r="I46" s="14">
        <v>566992.63790643681</v>
      </c>
    </row>
    <row r="47" spans="1:9" ht="27" thickBot="1" x14ac:dyDescent="0.3">
      <c r="A47" s="13" t="s">
        <v>13</v>
      </c>
      <c r="B47" s="13" t="s">
        <v>12</v>
      </c>
      <c r="C47" s="11" t="s">
        <v>6</v>
      </c>
      <c r="D47" s="20">
        <v>9.1299999950100101</v>
      </c>
      <c r="E47" s="19"/>
      <c r="F47" s="19">
        <v>2.0710863180553298</v>
      </c>
      <c r="G47" s="19">
        <v>3.17500959129204</v>
      </c>
      <c r="H47" s="19">
        <v>2.9023974708478</v>
      </c>
      <c r="I47" s="18">
        <v>20.146658084133598</v>
      </c>
    </row>
    <row r="48" spans="1:9" ht="27" thickBot="1" x14ac:dyDescent="0.3">
      <c r="A48" s="17" t="s">
        <v>11</v>
      </c>
      <c r="B48" s="13" t="s">
        <v>10</v>
      </c>
      <c r="C48" s="11" t="s">
        <v>9</v>
      </c>
      <c r="D48" s="16">
        <f>E48+F48+G48+H48+I48</f>
        <v>-41591.376721105335</v>
      </c>
      <c r="E48" s="15">
        <v>0</v>
      </c>
      <c r="F48" s="15">
        <v>-8949.6435533039039</v>
      </c>
      <c r="G48" s="15">
        <v>-3707.503448291769</v>
      </c>
      <c r="H48" s="15">
        <v>-10901.250819292211</v>
      </c>
      <c r="I48" s="14">
        <v>-18032.978900217451</v>
      </c>
    </row>
    <row r="49" spans="1:9" ht="40.5" customHeight="1" thickBot="1" x14ac:dyDescent="0.3">
      <c r="A49" s="13" t="s">
        <v>8</v>
      </c>
      <c r="B49" s="12" t="s">
        <v>7</v>
      </c>
      <c r="C49" s="11" t="s">
        <v>6</v>
      </c>
      <c r="D49" s="10">
        <v>-0.294489177309464</v>
      </c>
      <c r="E49" s="9">
        <v>0</v>
      </c>
      <c r="F49" s="8">
        <v>-6.8528659341076201E-2</v>
      </c>
      <c r="G49" s="8">
        <v>-9.9732987558387401E-2</v>
      </c>
      <c r="H49" s="8">
        <v>-9.4743600584834095E-2</v>
      </c>
      <c r="I49" s="7">
        <v>-0.64075657398752395</v>
      </c>
    </row>
    <row r="52" spans="1:9" x14ac:dyDescent="0.2">
      <c r="A52" s="6" t="s">
        <v>5</v>
      </c>
      <c r="B52" s="2"/>
      <c r="C52" s="2"/>
      <c r="D52" s="4"/>
      <c r="E52" s="4"/>
      <c r="F52" s="4"/>
      <c r="G52" s="4"/>
      <c r="H52" s="4"/>
      <c r="I52" s="4"/>
    </row>
    <row r="53" spans="1:9" x14ac:dyDescent="0.2">
      <c r="A53" s="6" t="s">
        <v>4</v>
      </c>
      <c r="B53" s="2"/>
      <c r="C53" s="2"/>
      <c r="D53" s="4"/>
      <c r="E53" s="4"/>
      <c r="F53" s="4"/>
      <c r="G53" s="4"/>
      <c r="H53" s="4"/>
      <c r="I53" s="4"/>
    </row>
    <row r="54" spans="1:9" x14ac:dyDescent="0.2">
      <c r="A54" s="5"/>
      <c r="B54" s="2"/>
      <c r="C54" s="2"/>
      <c r="D54" s="4"/>
      <c r="E54" s="4"/>
      <c r="F54" s="4"/>
      <c r="G54" s="4"/>
      <c r="H54" s="4"/>
      <c r="I54" s="4"/>
    </row>
    <row r="55" spans="1:9" s="2" customFormat="1" x14ac:dyDescent="0.2">
      <c r="A55" s="3" t="s">
        <v>3</v>
      </c>
    </row>
    <row r="56" spans="1:9" s="2" customFormat="1" x14ac:dyDescent="0.2">
      <c r="A56" s="3" t="s">
        <v>2</v>
      </c>
    </row>
    <row r="57" spans="1:9" s="2" customFormat="1" x14ac:dyDescent="0.2">
      <c r="A57" s="3" t="s">
        <v>1</v>
      </c>
    </row>
    <row r="58" spans="1:9" s="2" customFormat="1" x14ac:dyDescent="0.2">
      <c r="A58" s="3" t="s">
        <v>0</v>
      </c>
    </row>
  </sheetData>
  <mergeCells count="24">
    <mergeCell ref="A40:A42"/>
    <mergeCell ref="B40:B42"/>
    <mergeCell ref="C40:C42"/>
    <mergeCell ref="D40:D42"/>
    <mergeCell ref="E40:I40"/>
    <mergeCell ref="E41:F41"/>
    <mergeCell ref="A2:A4"/>
    <mergeCell ref="B2:B4"/>
    <mergeCell ref="C2:C4"/>
    <mergeCell ref="D2:D4"/>
    <mergeCell ref="E2:I2"/>
    <mergeCell ref="E3:F3"/>
    <mergeCell ref="A15:A17"/>
    <mergeCell ref="B15:B17"/>
    <mergeCell ref="C15:C17"/>
    <mergeCell ref="D15:D17"/>
    <mergeCell ref="E15:I15"/>
    <mergeCell ref="E16:F16"/>
    <mergeCell ref="A28:A30"/>
    <mergeCell ref="B28:B30"/>
    <mergeCell ref="C28:C30"/>
    <mergeCell ref="D28:D30"/>
    <mergeCell ref="E28:I28"/>
    <mergeCell ref="E29:F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Нормативные потери</vt:lpstr>
    </vt:vector>
  </TitlesOfParts>
  <Company>MRSK-YUGA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Сидашова Светлана Анатольевна</dc:creator>
  <cp:lastModifiedBy>Сидашова Светлана Анатольевна</cp:lastModifiedBy>
  <dcterms:created xsi:type="dcterms:W3CDTF">2015-02-27T10:50:19Z</dcterms:created>
  <dcterms:modified xsi:type="dcterms:W3CDTF">2015-02-27T10:50:44Z</dcterms:modified>
</cp:coreProperties>
</file>